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3xa\Desktop\Chemical Plants II 2018-2020\Chemical Plants II - 2018-19\5. Multiple effects evaporator\"/>
    </mc:Choice>
  </mc:AlternateContent>
  <xr:revisionPtr revIDLastSave="0" documentId="13_ncr:1_{4B116464-49AA-489B-AD5C-97C32D248927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Concentration" sheetId="1" r:id="rId1"/>
    <sheet name="Solvent recovery 1" sheetId="4" r:id="rId2"/>
    <sheet name="Solvent recovery Correct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4" l="1"/>
  <c r="E22" i="4" s="1"/>
  <c r="D21" i="4"/>
  <c r="E21" i="4" s="1"/>
  <c r="D20" i="4"/>
  <c r="E20" i="4" s="1"/>
  <c r="D19" i="4"/>
  <c r="E19" i="4" s="1"/>
  <c r="D18" i="4"/>
  <c r="E18" i="4" s="1"/>
  <c r="D17" i="4"/>
  <c r="E17" i="4" s="1"/>
  <c r="D16" i="4"/>
  <c r="E16" i="4" s="1"/>
  <c r="D15" i="4"/>
  <c r="E15" i="4" s="1"/>
  <c r="D14" i="4"/>
  <c r="E14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D5" i="4"/>
  <c r="E5" i="4" s="1"/>
  <c r="D4" i="4"/>
  <c r="E4" i="4" s="1"/>
  <c r="D3" i="4"/>
  <c r="E3" i="4" s="1"/>
  <c r="E2" i="4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5" i="3"/>
  <c r="E5" i="3" s="1"/>
  <c r="D4" i="3"/>
  <c r="E4" i="3" s="1"/>
  <c r="D3" i="3"/>
  <c r="E3" i="3" s="1"/>
  <c r="E2" i="3"/>
  <c r="D4" i="1" l="1"/>
  <c r="D5" i="1"/>
  <c r="D6" i="1"/>
  <c r="D7" i="1"/>
  <c r="E7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  <c r="E3" i="1" s="1"/>
  <c r="E4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" i="1"/>
</calcChain>
</file>

<file path=xl/sharedStrings.xml><?xml version="1.0" encoding="utf-8"?>
<sst xmlns="http://schemas.openxmlformats.org/spreadsheetml/2006/main" count="15" uniqueCount="5">
  <si>
    <t>N</t>
  </si>
  <si>
    <t>CAPEX</t>
  </si>
  <si>
    <t>INCOME</t>
  </si>
  <si>
    <t>OPEX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</si>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</sst>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CAPEX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Concentration!$A$2:$A$22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Concentration!$B$2:$B$22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C5-48CD-A24F-F1C33EA73090}"/>
            </c:ext>
          </c:extLst>
        </c:ser>
        <c:ser>
          <c:idx val="1"/>
          <c:order val="1"/>
          <c:tx>
            <c:v>OPEX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Concentration!$A$2:$A$22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Concentration!$D$2:$D$22</c:f>
              <c:numCache>
                <c:formatCode>General</c:formatCode>
                <c:ptCount val="21"/>
                <c:pt idx="0">
                  <c:v>20</c:v>
                </c:pt>
                <c:pt idx="1">
                  <c:v>10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0.90909090909090906</c:v>
                </c:pt>
                <c:pt idx="12">
                  <c:v>0.83333333333333337</c:v>
                </c:pt>
                <c:pt idx="13">
                  <c:v>0.76923076923076927</c:v>
                </c:pt>
                <c:pt idx="14">
                  <c:v>0.7142857142857143</c:v>
                </c:pt>
                <c:pt idx="15">
                  <c:v>0.66666666666666663</c:v>
                </c:pt>
                <c:pt idx="16">
                  <c:v>0.625</c:v>
                </c:pt>
                <c:pt idx="17">
                  <c:v>0.58823529411764708</c:v>
                </c:pt>
                <c:pt idx="18">
                  <c:v>0.55555555555555558</c:v>
                </c:pt>
                <c:pt idx="19">
                  <c:v>0.52631578947368418</c:v>
                </c:pt>
                <c:pt idx="2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C5-48CD-A24F-F1C33EA73090}"/>
            </c:ext>
          </c:extLst>
        </c:ser>
        <c:ser>
          <c:idx val="2"/>
          <c:order val="2"/>
          <c:tx>
            <c:v>INCOME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Concentration!$A$2:$A$22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Concentration!$C$2:$C$22</c:f>
              <c:numCache>
                <c:formatCode>General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C5-48CD-A24F-F1C33EA73090}"/>
            </c:ext>
          </c:extLst>
        </c:ser>
        <c:ser>
          <c:idx val="3"/>
          <c:order val="3"/>
          <c:tx>
            <c:v>NET INCOME</c:v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Concentration!$A$2:$A$22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Concentration!$E$2:$E$22</c:f>
              <c:numCache>
                <c:formatCode>General</c:formatCode>
                <c:ptCount val="21"/>
                <c:pt idx="0">
                  <c:v>-6</c:v>
                </c:pt>
                <c:pt idx="1">
                  <c:v>3</c:v>
                </c:pt>
                <c:pt idx="2">
                  <c:v>7</c:v>
                </c:pt>
                <c:pt idx="3">
                  <c:v>7.6666666666666661</c:v>
                </c:pt>
                <c:pt idx="4">
                  <c:v>7.5</c:v>
                </c:pt>
                <c:pt idx="5">
                  <c:v>7</c:v>
                </c:pt>
                <c:pt idx="6">
                  <c:v>6.333333333333333</c:v>
                </c:pt>
                <c:pt idx="7">
                  <c:v>5.5714285714285712</c:v>
                </c:pt>
                <c:pt idx="8">
                  <c:v>4.75</c:v>
                </c:pt>
                <c:pt idx="9">
                  <c:v>3.8888888888888888</c:v>
                </c:pt>
                <c:pt idx="10">
                  <c:v>3</c:v>
                </c:pt>
                <c:pt idx="11">
                  <c:v>2.0909090909090908</c:v>
                </c:pt>
                <c:pt idx="12">
                  <c:v>1.1666666666666665</c:v>
                </c:pt>
                <c:pt idx="13">
                  <c:v>0.23076923076923073</c:v>
                </c:pt>
                <c:pt idx="14">
                  <c:v>-0.7142857142857143</c:v>
                </c:pt>
                <c:pt idx="15">
                  <c:v>-1.6666666666666665</c:v>
                </c:pt>
                <c:pt idx="16">
                  <c:v>-2.625</c:v>
                </c:pt>
                <c:pt idx="17">
                  <c:v>-3.5882352941176472</c:v>
                </c:pt>
                <c:pt idx="18">
                  <c:v>-4.5555555555555554</c:v>
                </c:pt>
                <c:pt idx="19">
                  <c:v>-5.5263157894736841</c:v>
                </c:pt>
                <c:pt idx="20">
                  <c:v>-6.5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C5-48CD-A24F-F1C33EA73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707919"/>
        <c:axId val="1397202799"/>
      </c:scatterChart>
      <c:valAx>
        <c:axId val="1459707919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02799"/>
        <c:crosses val="autoZero"/>
        <c:crossBetween val="midCat"/>
      </c:valAx>
      <c:valAx>
        <c:axId val="1397202799"/>
        <c:scaling>
          <c:orientation val="minMax"/>
          <c:max val="24"/>
          <c:min val="-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Costs [$/$]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707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352449693788277"/>
          <c:y val="5.0925925925925923E-2"/>
          <c:w val="0.82628433945756774"/>
          <c:h val="7.812554680664918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CAPEX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'Solvent recovery 1'!$A$2:$A$22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1'!$B$2:$B$22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D-4CC4-902E-B52F134CAC7C}"/>
            </c:ext>
          </c:extLst>
        </c:ser>
        <c:ser>
          <c:idx val="1"/>
          <c:order val="1"/>
          <c:tx>
            <c:v>OPEX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'Solvent recovery 1'!$A$2:$A$22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1'!$D$2:$D$22</c:f>
              <c:numCache>
                <c:formatCode>General</c:formatCode>
                <c:ptCount val="21"/>
                <c:pt idx="0">
                  <c:v>31</c:v>
                </c:pt>
                <c:pt idx="1">
                  <c:v>10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0.90909090909090906</c:v>
                </c:pt>
                <c:pt idx="12">
                  <c:v>0.83333333333333337</c:v>
                </c:pt>
                <c:pt idx="13">
                  <c:v>0.76923076923076927</c:v>
                </c:pt>
                <c:pt idx="14">
                  <c:v>0.7142857142857143</c:v>
                </c:pt>
                <c:pt idx="15">
                  <c:v>0.66666666666666663</c:v>
                </c:pt>
                <c:pt idx="16">
                  <c:v>0.625</c:v>
                </c:pt>
                <c:pt idx="17">
                  <c:v>0.58823529411764708</c:v>
                </c:pt>
                <c:pt idx="18">
                  <c:v>0.55555555555555558</c:v>
                </c:pt>
                <c:pt idx="19">
                  <c:v>0.52631578947368418</c:v>
                </c:pt>
                <c:pt idx="2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DD-4CC4-902E-B52F134CAC7C}"/>
            </c:ext>
          </c:extLst>
        </c:ser>
        <c:ser>
          <c:idx val="2"/>
          <c:order val="2"/>
          <c:tx>
            <c:v>INCOME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'Solvent recovery 1'!$A$2:$A$22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1'!$C$2:$C$22</c:f>
              <c:numCache>
                <c:formatCode>General</c:formatCode>
                <c:ptCount val="21"/>
                <c:pt idx="0">
                  <c:v>0</c:v>
                </c:pt>
                <c:pt idx="1">
                  <c:v>1.4</c:v>
                </c:pt>
                <c:pt idx="2">
                  <c:v>2.8</c:v>
                </c:pt>
                <c:pt idx="3">
                  <c:v>4.2</c:v>
                </c:pt>
                <c:pt idx="4">
                  <c:v>5.6</c:v>
                </c:pt>
                <c:pt idx="5">
                  <c:v>7</c:v>
                </c:pt>
                <c:pt idx="6">
                  <c:v>8.4</c:v>
                </c:pt>
                <c:pt idx="7">
                  <c:v>9.8000000000000007</c:v>
                </c:pt>
                <c:pt idx="8">
                  <c:v>11.2</c:v>
                </c:pt>
                <c:pt idx="9">
                  <c:v>12.6</c:v>
                </c:pt>
                <c:pt idx="10">
                  <c:v>14</c:v>
                </c:pt>
                <c:pt idx="11">
                  <c:v>15.4</c:v>
                </c:pt>
                <c:pt idx="12">
                  <c:v>16.8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</c:v>
                </c:pt>
                <c:pt idx="16">
                  <c:v>22.4</c:v>
                </c:pt>
                <c:pt idx="17">
                  <c:v>23.8</c:v>
                </c:pt>
                <c:pt idx="18">
                  <c:v>25.2</c:v>
                </c:pt>
                <c:pt idx="19">
                  <c:v>26.6</c:v>
                </c:pt>
                <c:pt idx="20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DD-4CC4-902E-B52F134CAC7C}"/>
            </c:ext>
          </c:extLst>
        </c:ser>
        <c:ser>
          <c:idx val="3"/>
          <c:order val="3"/>
          <c:tx>
            <c:v>NET INCOME</c:v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'Solvent recovery 1'!$A$2:$A$22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1'!$E$2:$E$22</c:f>
              <c:numCache>
                <c:formatCode>General</c:formatCode>
                <c:ptCount val="21"/>
                <c:pt idx="0">
                  <c:v>-31</c:v>
                </c:pt>
                <c:pt idx="1">
                  <c:v>-9.6</c:v>
                </c:pt>
                <c:pt idx="2">
                  <c:v>-4.2</c:v>
                </c:pt>
                <c:pt idx="3">
                  <c:v>-2.1333333333333333</c:v>
                </c:pt>
                <c:pt idx="4">
                  <c:v>-0.90000000000000036</c:v>
                </c:pt>
                <c:pt idx="5">
                  <c:v>0</c:v>
                </c:pt>
                <c:pt idx="6">
                  <c:v>0.73333333333333361</c:v>
                </c:pt>
                <c:pt idx="7">
                  <c:v>1.3714285714285721</c:v>
                </c:pt>
                <c:pt idx="8">
                  <c:v>1.9499999999999993</c:v>
                </c:pt>
                <c:pt idx="9">
                  <c:v>2.4888888888888885</c:v>
                </c:pt>
                <c:pt idx="10">
                  <c:v>3</c:v>
                </c:pt>
                <c:pt idx="11">
                  <c:v>3.4909090909090912</c:v>
                </c:pt>
                <c:pt idx="12">
                  <c:v>3.9666666666666672</c:v>
                </c:pt>
                <c:pt idx="13">
                  <c:v>4.4307692307692301</c:v>
                </c:pt>
                <c:pt idx="14">
                  <c:v>4.885714285714287</c:v>
                </c:pt>
                <c:pt idx="15">
                  <c:v>5.333333333333333</c:v>
                </c:pt>
                <c:pt idx="16">
                  <c:v>5.7749999999999986</c:v>
                </c:pt>
                <c:pt idx="17">
                  <c:v>6.211764705882354</c:v>
                </c:pt>
                <c:pt idx="18">
                  <c:v>6.6444444444444439</c:v>
                </c:pt>
                <c:pt idx="19">
                  <c:v>7.0736842105263174</c:v>
                </c:pt>
                <c:pt idx="20">
                  <c:v>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DD-4CC4-902E-B52F134CA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707919"/>
        <c:axId val="1397202799"/>
      </c:scatterChart>
      <c:valAx>
        <c:axId val="1459707919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02799"/>
        <c:crosses val="autoZero"/>
        <c:crossBetween val="midCat"/>
      </c:valAx>
      <c:valAx>
        <c:axId val="1397202799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</a:t>
                </a:r>
                <a:r>
                  <a:rPr lang="en-US" b="1"/>
                  <a:t>Costs [$/$]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707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019116360454943"/>
          <c:y val="5.0925925925925923E-2"/>
          <c:w val="0.82628433945756785"/>
          <c:h val="7.81255468066491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CAPEX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'Solvent recovery Corrected'!$A$2:$A$22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Corrected'!$B$2:$B$22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8.1999999999999993</c:v>
                </c:pt>
                <c:pt idx="9">
                  <c:v>9.4</c:v>
                </c:pt>
                <c:pt idx="10">
                  <c:v>10.6</c:v>
                </c:pt>
                <c:pt idx="11">
                  <c:v>11.8</c:v>
                </c:pt>
                <c:pt idx="12">
                  <c:v>13.6</c:v>
                </c:pt>
                <c:pt idx="13">
                  <c:v>15.4</c:v>
                </c:pt>
                <c:pt idx="14">
                  <c:v>17.2</c:v>
                </c:pt>
                <c:pt idx="15">
                  <c:v>19</c:v>
                </c:pt>
                <c:pt idx="16">
                  <c:v>20.8</c:v>
                </c:pt>
                <c:pt idx="17">
                  <c:v>22.6</c:v>
                </c:pt>
                <c:pt idx="18">
                  <c:v>24.4</c:v>
                </c:pt>
                <c:pt idx="19">
                  <c:v>26.2</c:v>
                </c:pt>
                <c:pt idx="20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9D-4383-9764-843F9A52EC95}"/>
            </c:ext>
          </c:extLst>
        </c:ser>
        <c:ser>
          <c:idx val="1"/>
          <c:order val="1"/>
          <c:tx>
            <c:v>OPEX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'Solvent recovery Corrected'!$A$2:$A$22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Corrected'!$D$2:$D$22</c:f>
              <c:numCache>
                <c:formatCode>General</c:formatCode>
                <c:ptCount val="21"/>
                <c:pt idx="0">
                  <c:v>31</c:v>
                </c:pt>
                <c:pt idx="1">
                  <c:v>10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0.90909090909090906</c:v>
                </c:pt>
                <c:pt idx="12">
                  <c:v>0.83333333333333337</c:v>
                </c:pt>
                <c:pt idx="13">
                  <c:v>0.76923076923076927</c:v>
                </c:pt>
                <c:pt idx="14">
                  <c:v>0.7142857142857143</c:v>
                </c:pt>
                <c:pt idx="15">
                  <c:v>0.66666666666666663</c:v>
                </c:pt>
                <c:pt idx="16">
                  <c:v>0.625</c:v>
                </c:pt>
                <c:pt idx="17">
                  <c:v>0.58823529411764708</c:v>
                </c:pt>
                <c:pt idx="18">
                  <c:v>0.55555555555555558</c:v>
                </c:pt>
                <c:pt idx="19">
                  <c:v>0.52631578947368418</c:v>
                </c:pt>
                <c:pt idx="2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9D-4383-9764-843F9A52EC95}"/>
            </c:ext>
          </c:extLst>
        </c:ser>
        <c:ser>
          <c:idx val="2"/>
          <c:order val="2"/>
          <c:tx>
            <c:v>INCOME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'Solvent recovery Corrected'!$A$2:$A$22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Corrected'!$C$2:$C$22</c:f>
              <c:numCache>
                <c:formatCode>General</c:formatCode>
                <c:ptCount val="21"/>
                <c:pt idx="0">
                  <c:v>0</c:v>
                </c:pt>
                <c:pt idx="1">
                  <c:v>1.4</c:v>
                </c:pt>
                <c:pt idx="2">
                  <c:v>2.8</c:v>
                </c:pt>
                <c:pt idx="3">
                  <c:v>4.2</c:v>
                </c:pt>
                <c:pt idx="4">
                  <c:v>5.6</c:v>
                </c:pt>
                <c:pt idx="5">
                  <c:v>7</c:v>
                </c:pt>
                <c:pt idx="6">
                  <c:v>8.4</c:v>
                </c:pt>
                <c:pt idx="7">
                  <c:v>9.8000000000000007</c:v>
                </c:pt>
                <c:pt idx="8">
                  <c:v>11.2</c:v>
                </c:pt>
                <c:pt idx="9">
                  <c:v>12.6</c:v>
                </c:pt>
                <c:pt idx="10">
                  <c:v>14</c:v>
                </c:pt>
                <c:pt idx="11">
                  <c:v>15.4</c:v>
                </c:pt>
                <c:pt idx="12">
                  <c:v>16.8</c:v>
                </c:pt>
                <c:pt idx="13">
                  <c:v>18.2</c:v>
                </c:pt>
                <c:pt idx="14">
                  <c:v>19.600000000000001</c:v>
                </c:pt>
                <c:pt idx="15">
                  <c:v>21</c:v>
                </c:pt>
                <c:pt idx="16">
                  <c:v>22.4</c:v>
                </c:pt>
                <c:pt idx="17">
                  <c:v>23.8</c:v>
                </c:pt>
                <c:pt idx="18">
                  <c:v>25.2</c:v>
                </c:pt>
                <c:pt idx="19">
                  <c:v>26.6</c:v>
                </c:pt>
                <c:pt idx="20">
                  <c:v>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9D-4383-9764-843F9A52EC95}"/>
            </c:ext>
          </c:extLst>
        </c:ser>
        <c:ser>
          <c:idx val="3"/>
          <c:order val="3"/>
          <c:tx>
            <c:v>NET INCOME</c:v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'Solvent recovery Corrected'!$A$2:$A$22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'Solvent recovery Corrected'!$E$2:$E$22</c:f>
              <c:numCache>
                <c:formatCode>General</c:formatCode>
                <c:ptCount val="21"/>
                <c:pt idx="0">
                  <c:v>-31</c:v>
                </c:pt>
                <c:pt idx="1">
                  <c:v>-9.6</c:v>
                </c:pt>
                <c:pt idx="2">
                  <c:v>-4.2</c:v>
                </c:pt>
                <c:pt idx="3">
                  <c:v>-2.1333333333333333</c:v>
                </c:pt>
                <c:pt idx="4">
                  <c:v>-0.90000000000000036</c:v>
                </c:pt>
                <c:pt idx="5">
                  <c:v>0</c:v>
                </c:pt>
                <c:pt idx="6">
                  <c:v>0.73333333333333361</c:v>
                </c:pt>
                <c:pt idx="7">
                  <c:v>1.3714285714285721</c:v>
                </c:pt>
                <c:pt idx="8">
                  <c:v>1.75</c:v>
                </c:pt>
                <c:pt idx="9">
                  <c:v>2.0888888888888881</c:v>
                </c:pt>
                <c:pt idx="10">
                  <c:v>2.4000000000000004</c:v>
                </c:pt>
                <c:pt idx="11">
                  <c:v>2.6909090909090905</c:v>
                </c:pt>
                <c:pt idx="12">
                  <c:v>2.3666666666666676</c:v>
                </c:pt>
                <c:pt idx="13">
                  <c:v>2.0307692307692298</c:v>
                </c:pt>
                <c:pt idx="14">
                  <c:v>1.6857142857142877</c:v>
                </c:pt>
                <c:pt idx="15">
                  <c:v>1.3333333333333335</c:v>
                </c:pt>
                <c:pt idx="16">
                  <c:v>0.97499999999999787</c:v>
                </c:pt>
                <c:pt idx="17">
                  <c:v>0.61176470588235221</c:v>
                </c:pt>
                <c:pt idx="18">
                  <c:v>0.24444444444444513</c:v>
                </c:pt>
                <c:pt idx="19">
                  <c:v>-0.12631578947368205</c:v>
                </c:pt>
                <c:pt idx="20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9D-4383-9764-843F9A52E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9707919"/>
        <c:axId val="1397202799"/>
      </c:scatterChart>
      <c:valAx>
        <c:axId val="1459707919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202799"/>
        <c:crosses val="autoZero"/>
        <c:crossBetween val="midCat"/>
      </c:valAx>
      <c:valAx>
        <c:axId val="1397202799"/>
        <c:scaling>
          <c:orientation val="minMax"/>
          <c:max val="3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Costs [$/$]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707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019116360454943"/>
          <c:y val="5.0925925925925923E-2"/>
          <c:w val="0.82628433945756785"/>
          <c:h val="7.812554680664916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179070</xdr:rowOff>
    </xdr:from>
    <xdr:to>
      <xdr:col>15</xdr:col>
      <xdr:colOff>228600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58955B-2CEC-4939-946A-DDAD0187C4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179070</xdr:rowOff>
    </xdr:from>
    <xdr:to>
      <xdr:col>15</xdr:col>
      <xdr:colOff>228600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E10279-A601-497A-AFFA-ADE9B210D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179070</xdr:rowOff>
    </xdr:from>
    <xdr:to>
      <xdr:col>15</xdr:col>
      <xdr:colOff>228600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E6DE80-A9DA-4272-80E4-85F5EA11E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workbookViewId="0">
      <selection activeCell="P5" sqref="P5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>
        <v>0</v>
      </c>
      <c r="B2">
        <v>0</v>
      </c>
      <c r="C2">
        <v>14</v>
      </c>
      <c r="D2">
        <v>20</v>
      </c>
      <c r="E2">
        <f>C2-B2-D2</f>
        <v>-6</v>
      </c>
    </row>
    <row r="3" spans="1:5" x14ac:dyDescent="0.3">
      <c r="A3">
        <v>1</v>
      </c>
      <c r="B3">
        <v>1</v>
      </c>
      <c r="C3">
        <v>14</v>
      </c>
      <c r="D3">
        <f>10/A3</f>
        <v>10</v>
      </c>
      <c r="E3">
        <f t="shared" ref="E3:E22" si="0">C3-B3-D3</f>
        <v>3</v>
      </c>
    </row>
    <row r="4" spans="1:5" x14ac:dyDescent="0.3">
      <c r="A4">
        <v>2</v>
      </c>
      <c r="B4">
        <v>2</v>
      </c>
      <c r="C4">
        <v>14</v>
      </c>
      <c r="D4">
        <f t="shared" ref="D4:D22" si="1">10/A4</f>
        <v>5</v>
      </c>
      <c r="E4">
        <f t="shared" si="0"/>
        <v>7</v>
      </c>
    </row>
    <row r="5" spans="1:5" x14ac:dyDescent="0.3">
      <c r="A5">
        <v>3</v>
      </c>
      <c r="B5">
        <v>3</v>
      </c>
      <c r="C5">
        <v>14</v>
      </c>
      <c r="D5">
        <f t="shared" si="1"/>
        <v>3.3333333333333335</v>
      </c>
      <c r="E5">
        <f t="shared" si="0"/>
        <v>7.6666666666666661</v>
      </c>
    </row>
    <row r="6" spans="1:5" x14ac:dyDescent="0.3">
      <c r="A6">
        <v>4</v>
      </c>
      <c r="B6">
        <v>4</v>
      </c>
      <c r="C6">
        <v>14</v>
      </c>
      <c r="D6">
        <f t="shared" si="1"/>
        <v>2.5</v>
      </c>
      <c r="E6">
        <f t="shared" si="0"/>
        <v>7.5</v>
      </c>
    </row>
    <row r="7" spans="1:5" x14ac:dyDescent="0.3">
      <c r="A7">
        <v>5</v>
      </c>
      <c r="B7">
        <v>5</v>
      </c>
      <c r="C7">
        <v>14</v>
      </c>
      <c r="D7">
        <f t="shared" si="1"/>
        <v>2</v>
      </c>
      <c r="E7">
        <f t="shared" si="0"/>
        <v>7</v>
      </c>
    </row>
    <row r="8" spans="1:5" x14ac:dyDescent="0.3">
      <c r="A8">
        <v>6</v>
      </c>
      <c r="B8">
        <v>6</v>
      </c>
      <c r="C8">
        <v>14</v>
      </c>
      <c r="D8">
        <f t="shared" si="1"/>
        <v>1.6666666666666667</v>
      </c>
      <c r="E8">
        <f t="shared" si="0"/>
        <v>6.333333333333333</v>
      </c>
    </row>
    <row r="9" spans="1:5" x14ac:dyDescent="0.3">
      <c r="A9">
        <v>7</v>
      </c>
      <c r="B9">
        <v>7</v>
      </c>
      <c r="C9">
        <v>14</v>
      </c>
      <c r="D9">
        <f t="shared" si="1"/>
        <v>1.4285714285714286</v>
      </c>
      <c r="E9">
        <f t="shared" si="0"/>
        <v>5.5714285714285712</v>
      </c>
    </row>
    <row r="10" spans="1:5" x14ac:dyDescent="0.3">
      <c r="A10">
        <v>8</v>
      </c>
      <c r="B10">
        <v>8</v>
      </c>
      <c r="C10">
        <v>14</v>
      </c>
      <c r="D10">
        <f t="shared" si="1"/>
        <v>1.25</v>
      </c>
      <c r="E10">
        <f t="shared" si="0"/>
        <v>4.75</v>
      </c>
    </row>
    <row r="11" spans="1:5" x14ac:dyDescent="0.3">
      <c r="A11">
        <v>9</v>
      </c>
      <c r="B11">
        <v>9</v>
      </c>
      <c r="C11">
        <v>14</v>
      </c>
      <c r="D11">
        <f t="shared" si="1"/>
        <v>1.1111111111111112</v>
      </c>
      <c r="E11">
        <f t="shared" si="0"/>
        <v>3.8888888888888888</v>
      </c>
    </row>
    <row r="12" spans="1:5" x14ac:dyDescent="0.3">
      <c r="A12">
        <v>10</v>
      </c>
      <c r="B12">
        <v>10</v>
      </c>
      <c r="C12">
        <v>14</v>
      </c>
      <c r="D12">
        <f t="shared" si="1"/>
        <v>1</v>
      </c>
      <c r="E12">
        <f t="shared" si="0"/>
        <v>3</v>
      </c>
    </row>
    <row r="13" spans="1:5" x14ac:dyDescent="0.3">
      <c r="A13">
        <v>11</v>
      </c>
      <c r="B13">
        <v>11</v>
      </c>
      <c r="C13">
        <v>14</v>
      </c>
      <c r="D13">
        <f t="shared" si="1"/>
        <v>0.90909090909090906</v>
      </c>
      <c r="E13">
        <f t="shared" si="0"/>
        <v>2.0909090909090908</v>
      </c>
    </row>
    <row r="14" spans="1:5" x14ac:dyDescent="0.3">
      <c r="A14">
        <v>12</v>
      </c>
      <c r="B14">
        <v>12</v>
      </c>
      <c r="C14">
        <v>14</v>
      </c>
      <c r="D14">
        <f t="shared" si="1"/>
        <v>0.83333333333333337</v>
      </c>
      <c r="E14">
        <f t="shared" si="0"/>
        <v>1.1666666666666665</v>
      </c>
    </row>
    <row r="15" spans="1:5" x14ac:dyDescent="0.3">
      <c r="A15">
        <v>13</v>
      </c>
      <c r="B15">
        <v>13</v>
      </c>
      <c r="C15">
        <v>14</v>
      </c>
      <c r="D15">
        <f t="shared" si="1"/>
        <v>0.76923076923076927</v>
      </c>
      <c r="E15">
        <f t="shared" si="0"/>
        <v>0.23076923076923073</v>
      </c>
    </row>
    <row r="16" spans="1:5" x14ac:dyDescent="0.3">
      <c r="A16">
        <v>14</v>
      </c>
      <c r="B16">
        <v>14</v>
      </c>
      <c r="C16">
        <v>14</v>
      </c>
      <c r="D16">
        <f t="shared" si="1"/>
        <v>0.7142857142857143</v>
      </c>
      <c r="E16">
        <f t="shared" si="0"/>
        <v>-0.7142857142857143</v>
      </c>
    </row>
    <row r="17" spans="1:5" x14ac:dyDescent="0.3">
      <c r="A17">
        <v>15</v>
      </c>
      <c r="B17">
        <v>15</v>
      </c>
      <c r="C17">
        <v>14</v>
      </c>
      <c r="D17">
        <f t="shared" si="1"/>
        <v>0.66666666666666663</v>
      </c>
      <c r="E17">
        <f t="shared" si="0"/>
        <v>-1.6666666666666665</v>
      </c>
    </row>
    <row r="18" spans="1:5" x14ac:dyDescent="0.3">
      <c r="A18">
        <v>16</v>
      </c>
      <c r="B18">
        <v>16</v>
      </c>
      <c r="C18">
        <v>14</v>
      </c>
      <c r="D18">
        <f t="shared" si="1"/>
        <v>0.625</v>
      </c>
      <c r="E18">
        <f t="shared" si="0"/>
        <v>-2.625</v>
      </c>
    </row>
    <row r="19" spans="1:5" x14ac:dyDescent="0.3">
      <c r="A19">
        <v>17</v>
      </c>
      <c r="B19">
        <v>17</v>
      </c>
      <c r="C19">
        <v>14</v>
      </c>
      <c r="D19">
        <f t="shared" si="1"/>
        <v>0.58823529411764708</v>
      </c>
      <c r="E19">
        <f t="shared" si="0"/>
        <v>-3.5882352941176472</v>
      </c>
    </row>
    <row r="20" spans="1:5" x14ac:dyDescent="0.3">
      <c r="A20">
        <v>18</v>
      </c>
      <c r="B20">
        <v>18</v>
      </c>
      <c r="C20">
        <v>14</v>
      </c>
      <c r="D20">
        <f t="shared" si="1"/>
        <v>0.55555555555555558</v>
      </c>
      <c r="E20">
        <f t="shared" si="0"/>
        <v>-4.5555555555555554</v>
      </c>
    </row>
    <row r="21" spans="1:5" x14ac:dyDescent="0.3">
      <c r="A21">
        <v>19</v>
      </c>
      <c r="B21">
        <v>19</v>
      </c>
      <c r="C21">
        <v>14</v>
      </c>
      <c r="D21">
        <f t="shared" si="1"/>
        <v>0.52631578947368418</v>
      </c>
      <c r="E21">
        <f t="shared" si="0"/>
        <v>-5.5263157894736841</v>
      </c>
    </row>
    <row r="22" spans="1:5" x14ac:dyDescent="0.3">
      <c r="A22">
        <v>20</v>
      </c>
      <c r="B22">
        <v>20</v>
      </c>
      <c r="C22">
        <v>14</v>
      </c>
      <c r="D22">
        <f t="shared" si="1"/>
        <v>0.5</v>
      </c>
      <c r="E22">
        <f t="shared" si="0"/>
        <v>-6.5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433D-97AD-4D0C-B68A-945CC1659099}">
  <dimension ref="A1:E22"/>
  <sheetViews>
    <sheetView workbookViewId="0">
      <selection activeCell="G15" sqref="G15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>
        <v>0</v>
      </c>
      <c r="B2">
        <v>0</v>
      </c>
      <c r="C2">
        <v>0</v>
      </c>
      <c r="D2">
        <v>31</v>
      </c>
      <c r="E2">
        <f>C2-B2-D2</f>
        <v>-31</v>
      </c>
    </row>
    <row r="3" spans="1:5" x14ac:dyDescent="0.3">
      <c r="A3">
        <v>1</v>
      </c>
      <c r="B3">
        <v>1</v>
      </c>
      <c r="C3">
        <v>1.4</v>
      </c>
      <c r="D3">
        <f>10/A3</f>
        <v>10</v>
      </c>
      <c r="E3">
        <f t="shared" ref="E3:E22" si="0">C3-B3-D3</f>
        <v>-9.6</v>
      </c>
    </row>
    <row r="4" spans="1:5" x14ac:dyDescent="0.3">
      <c r="A4">
        <v>2</v>
      </c>
      <c r="B4">
        <v>2</v>
      </c>
      <c r="C4">
        <v>2.8</v>
      </c>
      <c r="D4">
        <f t="shared" ref="D4:D22" si="1">10/A4</f>
        <v>5</v>
      </c>
      <c r="E4">
        <f t="shared" si="0"/>
        <v>-4.2</v>
      </c>
    </row>
    <row r="5" spans="1:5" x14ac:dyDescent="0.3">
      <c r="A5">
        <v>3</v>
      </c>
      <c r="B5">
        <v>3</v>
      </c>
      <c r="C5">
        <v>4.2</v>
      </c>
      <c r="D5">
        <f t="shared" si="1"/>
        <v>3.3333333333333335</v>
      </c>
      <c r="E5">
        <f t="shared" si="0"/>
        <v>-2.1333333333333333</v>
      </c>
    </row>
    <row r="6" spans="1:5" x14ac:dyDescent="0.3">
      <c r="A6">
        <v>4</v>
      </c>
      <c r="B6">
        <v>4</v>
      </c>
      <c r="C6">
        <v>5.6</v>
      </c>
      <c r="D6">
        <f t="shared" si="1"/>
        <v>2.5</v>
      </c>
      <c r="E6">
        <f t="shared" si="0"/>
        <v>-0.90000000000000036</v>
      </c>
    </row>
    <row r="7" spans="1:5" x14ac:dyDescent="0.3">
      <c r="A7">
        <v>5</v>
      </c>
      <c r="B7">
        <v>5</v>
      </c>
      <c r="C7">
        <v>7</v>
      </c>
      <c r="D7">
        <f t="shared" si="1"/>
        <v>2</v>
      </c>
      <c r="E7">
        <f t="shared" si="0"/>
        <v>0</v>
      </c>
    </row>
    <row r="8" spans="1:5" x14ac:dyDescent="0.3">
      <c r="A8">
        <v>6</v>
      </c>
      <c r="B8">
        <v>6</v>
      </c>
      <c r="C8">
        <v>8.4</v>
      </c>
      <c r="D8">
        <f t="shared" si="1"/>
        <v>1.6666666666666667</v>
      </c>
      <c r="E8">
        <f t="shared" si="0"/>
        <v>0.73333333333333361</v>
      </c>
    </row>
    <row r="9" spans="1:5" x14ac:dyDescent="0.3">
      <c r="A9">
        <v>7</v>
      </c>
      <c r="B9">
        <v>7</v>
      </c>
      <c r="C9">
        <v>9.8000000000000007</v>
      </c>
      <c r="D9">
        <f t="shared" si="1"/>
        <v>1.4285714285714286</v>
      </c>
      <c r="E9">
        <f t="shared" si="0"/>
        <v>1.3714285714285721</v>
      </c>
    </row>
    <row r="10" spans="1:5" x14ac:dyDescent="0.3">
      <c r="A10">
        <v>8</v>
      </c>
      <c r="B10">
        <v>8</v>
      </c>
      <c r="C10">
        <v>11.2</v>
      </c>
      <c r="D10">
        <f t="shared" si="1"/>
        <v>1.25</v>
      </c>
      <c r="E10">
        <f t="shared" si="0"/>
        <v>1.9499999999999993</v>
      </c>
    </row>
    <row r="11" spans="1:5" x14ac:dyDescent="0.3">
      <c r="A11">
        <v>9</v>
      </c>
      <c r="B11">
        <v>9</v>
      </c>
      <c r="C11">
        <v>12.6</v>
      </c>
      <c r="D11">
        <f t="shared" si="1"/>
        <v>1.1111111111111112</v>
      </c>
      <c r="E11">
        <f t="shared" si="0"/>
        <v>2.4888888888888885</v>
      </c>
    </row>
    <row r="12" spans="1:5" x14ac:dyDescent="0.3">
      <c r="A12">
        <v>10</v>
      </c>
      <c r="B12">
        <v>10</v>
      </c>
      <c r="C12">
        <v>14</v>
      </c>
      <c r="D12">
        <f t="shared" si="1"/>
        <v>1</v>
      </c>
      <c r="E12">
        <f t="shared" si="0"/>
        <v>3</v>
      </c>
    </row>
    <row r="13" spans="1:5" x14ac:dyDescent="0.3">
      <c r="A13">
        <v>11</v>
      </c>
      <c r="B13">
        <v>11</v>
      </c>
      <c r="C13">
        <v>15.4</v>
      </c>
      <c r="D13">
        <f t="shared" si="1"/>
        <v>0.90909090909090906</v>
      </c>
      <c r="E13">
        <f t="shared" si="0"/>
        <v>3.4909090909090912</v>
      </c>
    </row>
    <row r="14" spans="1:5" x14ac:dyDescent="0.3">
      <c r="A14">
        <v>12</v>
      </c>
      <c r="B14">
        <v>12</v>
      </c>
      <c r="C14">
        <v>16.8</v>
      </c>
      <c r="D14">
        <f t="shared" si="1"/>
        <v>0.83333333333333337</v>
      </c>
      <c r="E14">
        <f t="shared" si="0"/>
        <v>3.9666666666666672</v>
      </c>
    </row>
    <row r="15" spans="1:5" x14ac:dyDescent="0.3">
      <c r="A15">
        <v>13</v>
      </c>
      <c r="B15">
        <v>13</v>
      </c>
      <c r="C15">
        <v>18.2</v>
      </c>
      <c r="D15">
        <f t="shared" si="1"/>
        <v>0.76923076923076927</v>
      </c>
      <c r="E15">
        <f t="shared" si="0"/>
        <v>4.4307692307692301</v>
      </c>
    </row>
    <row r="16" spans="1:5" x14ac:dyDescent="0.3">
      <c r="A16">
        <v>14</v>
      </c>
      <c r="B16">
        <v>14</v>
      </c>
      <c r="C16">
        <v>19.600000000000001</v>
      </c>
      <c r="D16">
        <f t="shared" si="1"/>
        <v>0.7142857142857143</v>
      </c>
      <c r="E16">
        <f t="shared" si="0"/>
        <v>4.885714285714287</v>
      </c>
    </row>
    <row r="17" spans="1:5" x14ac:dyDescent="0.3">
      <c r="A17">
        <v>15</v>
      </c>
      <c r="B17">
        <v>15</v>
      </c>
      <c r="C17">
        <v>21</v>
      </c>
      <c r="D17">
        <f t="shared" si="1"/>
        <v>0.66666666666666663</v>
      </c>
      <c r="E17">
        <f t="shared" si="0"/>
        <v>5.333333333333333</v>
      </c>
    </row>
    <row r="18" spans="1:5" x14ac:dyDescent="0.3">
      <c r="A18">
        <v>16</v>
      </c>
      <c r="B18">
        <v>16</v>
      </c>
      <c r="C18">
        <v>22.4</v>
      </c>
      <c r="D18">
        <f t="shared" si="1"/>
        <v>0.625</v>
      </c>
      <c r="E18">
        <f t="shared" si="0"/>
        <v>5.7749999999999986</v>
      </c>
    </row>
    <row r="19" spans="1:5" x14ac:dyDescent="0.3">
      <c r="A19">
        <v>17</v>
      </c>
      <c r="B19">
        <v>17</v>
      </c>
      <c r="C19">
        <v>23.8</v>
      </c>
      <c r="D19">
        <f t="shared" si="1"/>
        <v>0.58823529411764708</v>
      </c>
      <c r="E19">
        <f t="shared" si="0"/>
        <v>6.211764705882354</v>
      </c>
    </row>
    <row r="20" spans="1:5" x14ac:dyDescent="0.3">
      <c r="A20">
        <v>18</v>
      </c>
      <c r="B20">
        <v>18</v>
      </c>
      <c r="C20">
        <v>25.2</v>
      </c>
      <c r="D20">
        <f t="shared" si="1"/>
        <v>0.55555555555555558</v>
      </c>
      <c r="E20">
        <f t="shared" si="0"/>
        <v>6.6444444444444439</v>
      </c>
    </row>
    <row r="21" spans="1:5" x14ac:dyDescent="0.3">
      <c r="A21">
        <v>19</v>
      </c>
      <c r="B21">
        <v>19</v>
      </c>
      <c r="C21">
        <v>26.6</v>
      </c>
      <c r="D21">
        <f t="shared" si="1"/>
        <v>0.52631578947368418</v>
      </c>
      <c r="E21">
        <f t="shared" si="0"/>
        <v>7.0736842105263174</v>
      </c>
    </row>
    <row r="22" spans="1:5" x14ac:dyDescent="0.3">
      <c r="A22">
        <v>20</v>
      </c>
      <c r="B22">
        <v>20</v>
      </c>
      <c r="C22">
        <v>28</v>
      </c>
      <c r="D22">
        <f t="shared" si="1"/>
        <v>0.5</v>
      </c>
      <c r="E22">
        <f t="shared" si="0"/>
        <v>7.5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8FF7E-FC81-4E83-9E24-161F768247CC}">
  <dimension ref="A1:E22"/>
  <sheetViews>
    <sheetView tabSelected="1" workbookViewId="0">
      <selection activeCell="S16" sqref="S16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>
        <v>0</v>
      </c>
      <c r="B2">
        <v>0</v>
      </c>
      <c r="C2">
        <v>0</v>
      </c>
      <c r="D2">
        <v>31</v>
      </c>
      <c r="E2">
        <f>C2-B2-D2</f>
        <v>-31</v>
      </c>
    </row>
    <row r="3" spans="1:5" x14ac:dyDescent="0.3">
      <c r="A3">
        <v>1</v>
      </c>
      <c r="B3">
        <v>1</v>
      </c>
      <c r="C3">
        <v>1.4</v>
      </c>
      <c r="D3">
        <f>10/A3</f>
        <v>10</v>
      </c>
      <c r="E3">
        <f t="shared" ref="E3:E22" si="0">C3-B3-D3</f>
        <v>-9.6</v>
      </c>
    </row>
    <row r="4" spans="1:5" x14ac:dyDescent="0.3">
      <c r="A4">
        <v>2</v>
      </c>
      <c r="B4">
        <v>2</v>
      </c>
      <c r="C4">
        <v>2.8</v>
      </c>
      <c r="D4">
        <f t="shared" ref="D4:D22" si="1">10/A4</f>
        <v>5</v>
      </c>
      <c r="E4">
        <f t="shared" si="0"/>
        <v>-4.2</v>
      </c>
    </row>
    <row r="5" spans="1:5" x14ac:dyDescent="0.3">
      <c r="A5">
        <v>3</v>
      </c>
      <c r="B5">
        <v>3</v>
      </c>
      <c r="C5">
        <v>4.2</v>
      </c>
      <c r="D5">
        <f t="shared" si="1"/>
        <v>3.3333333333333335</v>
      </c>
      <c r="E5">
        <f t="shared" si="0"/>
        <v>-2.1333333333333333</v>
      </c>
    </row>
    <row r="6" spans="1:5" x14ac:dyDescent="0.3">
      <c r="A6">
        <v>4</v>
      </c>
      <c r="B6">
        <v>4</v>
      </c>
      <c r="C6">
        <v>5.6</v>
      </c>
      <c r="D6">
        <f t="shared" si="1"/>
        <v>2.5</v>
      </c>
      <c r="E6">
        <f t="shared" si="0"/>
        <v>-0.90000000000000036</v>
      </c>
    </row>
    <row r="7" spans="1:5" x14ac:dyDescent="0.3">
      <c r="A7">
        <v>5</v>
      </c>
      <c r="B7">
        <v>5</v>
      </c>
      <c r="C7">
        <v>7</v>
      </c>
      <c r="D7">
        <f t="shared" si="1"/>
        <v>2</v>
      </c>
      <c r="E7">
        <f t="shared" si="0"/>
        <v>0</v>
      </c>
    </row>
    <row r="8" spans="1:5" x14ac:dyDescent="0.3">
      <c r="A8">
        <v>6</v>
      </c>
      <c r="B8">
        <v>6</v>
      </c>
      <c r="C8">
        <v>8.4</v>
      </c>
      <c r="D8">
        <f t="shared" si="1"/>
        <v>1.6666666666666667</v>
      </c>
      <c r="E8">
        <f t="shared" si="0"/>
        <v>0.73333333333333361</v>
      </c>
    </row>
    <row r="9" spans="1:5" x14ac:dyDescent="0.3">
      <c r="A9">
        <v>7</v>
      </c>
      <c r="B9">
        <v>7</v>
      </c>
      <c r="C9">
        <v>9.8000000000000007</v>
      </c>
      <c r="D9">
        <f t="shared" si="1"/>
        <v>1.4285714285714286</v>
      </c>
      <c r="E9">
        <f t="shared" si="0"/>
        <v>1.3714285714285721</v>
      </c>
    </row>
    <row r="10" spans="1:5" x14ac:dyDescent="0.3">
      <c r="A10">
        <v>8</v>
      </c>
      <c r="B10">
        <v>8.1999999999999993</v>
      </c>
      <c r="C10">
        <v>11.2</v>
      </c>
      <c r="D10">
        <f t="shared" si="1"/>
        <v>1.25</v>
      </c>
      <c r="E10">
        <f t="shared" si="0"/>
        <v>1.75</v>
      </c>
    </row>
    <row r="11" spans="1:5" x14ac:dyDescent="0.3">
      <c r="A11">
        <v>9</v>
      </c>
      <c r="B11">
        <v>9.4</v>
      </c>
      <c r="C11">
        <v>12.6</v>
      </c>
      <c r="D11">
        <f t="shared" si="1"/>
        <v>1.1111111111111112</v>
      </c>
      <c r="E11">
        <f t="shared" si="0"/>
        <v>2.0888888888888881</v>
      </c>
    </row>
    <row r="12" spans="1:5" x14ac:dyDescent="0.3">
      <c r="A12">
        <v>10</v>
      </c>
      <c r="B12">
        <v>10.6</v>
      </c>
      <c r="C12">
        <v>14</v>
      </c>
      <c r="D12">
        <f t="shared" si="1"/>
        <v>1</v>
      </c>
      <c r="E12">
        <f t="shared" si="0"/>
        <v>2.4000000000000004</v>
      </c>
    </row>
    <row r="13" spans="1:5" x14ac:dyDescent="0.3">
      <c r="A13">
        <v>11</v>
      </c>
      <c r="B13">
        <v>11.8</v>
      </c>
      <c r="C13">
        <v>15.4</v>
      </c>
      <c r="D13">
        <f t="shared" si="1"/>
        <v>0.90909090909090906</v>
      </c>
      <c r="E13">
        <f t="shared" si="0"/>
        <v>2.6909090909090905</v>
      </c>
    </row>
    <row r="14" spans="1:5" x14ac:dyDescent="0.3">
      <c r="A14">
        <v>12</v>
      </c>
      <c r="B14">
        <v>13.6</v>
      </c>
      <c r="C14">
        <v>16.8</v>
      </c>
      <c r="D14">
        <f t="shared" si="1"/>
        <v>0.83333333333333337</v>
      </c>
      <c r="E14">
        <f t="shared" si="0"/>
        <v>2.3666666666666676</v>
      </c>
    </row>
    <row r="15" spans="1:5" x14ac:dyDescent="0.3">
      <c r="A15">
        <v>13</v>
      </c>
      <c r="B15">
        <v>15.4</v>
      </c>
      <c r="C15">
        <v>18.2</v>
      </c>
      <c r="D15">
        <f t="shared" si="1"/>
        <v>0.76923076923076927</v>
      </c>
      <c r="E15">
        <f t="shared" si="0"/>
        <v>2.0307692307692298</v>
      </c>
    </row>
    <row r="16" spans="1:5" x14ac:dyDescent="0.3">
      <c r="A16">
        <v>14</v>
      </c>
      <c r="B16">
        <v>17.2</v>
      </c>
      <c r="C16">
        <v>19.600000000000001</v>
      </c>
      <c r="D16">
        <f t="shared" si="1"/>
        <v>0.7142857142857143</v>
      </c>
      <c r="E16">
        <f t="shared" si="0"/>
        <v>1.6857142857142877</v>
      </c>
    </row>
    <row r="17" spans="1:5" x14ac:dyDescent="0.3">
      <c r="A17">
        <v>15</v>
      </c>
      <c r="B17">
        <v>19</v>
      </c>
      <c r="C17">
        <v>21</v>
      </c>
      <c r="D17">
        <f t="shared" si="1"/>
        <v>0.66666666666666663</v>
      </c>
      <c r="E17">
        <f t="shared" si="0"/>
        <v>1.3333333333333335</v>
      </c>
    </row>
    <row r="18" spans="1:5" x14ac:dyDescent="0.3">
      <c r="A18">
        <v>16</v>
      </c>
      <c r="B18">
        <v>20.8</v>
      </c>
      <c r="C18">
        <v>22.4</v>
      </c>
      <c r="D18">
        <f t="shared" si="1"/>
        <v>0.625</v>
      </c>
      <c r="E18">
        <f t="shared" si="0"/>
        <v>0.97499999999999787</v>
      </c>
    </row>
    <row r="19" spans="1:5" x14ac:dyDescent="0.3">
      <c r="A19">
        <v>17</v>
      </c>
      <c r="B19">
        <v>22.6</v>
      </c>
      <c r="C19">
        <v>23.8</v>
      </c>
      <c r="D19">
        <f t="shared" si="1"/>
        <v>0.58823529411764708</v>
      </c>
      <c r="E19">
        <f t="shared" si="0"/>
        <v>0.61176470588235221</v>
      </c>
    </row>
    <row r="20" spans="1:5" x14ac:dyDescent="0.3">
      <c r="A20">
        <v>18</v>
      </c>
      <c r="B20">
        <v>24.4</v>
      </c>
      <c r="C20">
        <v>25.2</v>
      </c>
      <c r="D20">
        <f t="shared" si="1"/>
        <v>0.55555555555555558</v>
      </c>
      <c r="E20">
        <f t="shared" si="0"/>
        <v>0.24444444444444513</v>
      </c>
    </row>
    <row r="21" spans="1:5" x14ac:dyDescent="0.3">
      <c r="A21">
        <v>19</v>
      </c>
      <c r="B21">
        <v>26.2</v>
      </c>
      <c r="C21">
        <v>26.6</v>
      </c>
      <c r="D21">
        <f t="shared" si="1"/>
        <v>0.52631578947368418</v>
      </c>
      <c r="E21">
        <f t="shared" si="0"/>
        <v>-0.12631578947368205</v>
      </c>
    </row>
    <row r="22" spans="1:5" x14ac:dyDescent="0.3">
      <c r="A22">
        <v>20</v>
      </c>
      <c r="B22">
        <v>28</v>
      </c>
      <c r="C22">
        <v>28</v>
      </c>
      <c r="D22">
        <f t="shared" si="1"/>
        <v>0.5</v>
      </c>
      <c r="E22">
        <f t="shared" si="0"/>
        <v>-0.5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Concentration</vt:lpstr>
      <vt:lpstr>Solvent recovery 1</vt:lpstr>
      <vt:lpstr>Solvent recovery Corrected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Di Pretoro</dc:creator>
  <cp:lastModifiedBy>Alessandro Di Pretoro</cp:lastModifiedBy>
  <dcterms:created xsi:type="dcterms:W3CDTF">2015-06-05T18:19:34Z</dcterms:created>
  <dcterms:modified xsi:type="dcterms:W3CDTF">2019-09-24T20:35:43Z</dcterms:modified>
</cp:coreProperties>
</file>